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2022-23\July\"/>
    </mc:Choice>
  </mc:AlternateContent>
  <xr:revisionPtr revIDLastSave="0" documentId="13_ncr:1_{0254A5D0-1A8E-48B3-B5C5-4DD9516B8C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69" i="1" l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s="1"/>
  <c r="M568" i="1" l="1"/>
  <c r="AA568" i="1"/>
  <c r="Z567" i="1"/>
  <c r="Y567" i="1"/>
  <c r="S567" i="1"/>
  <c r="R567" i="1"/>
  <c r="L567" i="1"/>
  <c r="K567" i="1"/>
  <c r="E567" i="1"/>
  <c r="D567" i="1"/>
  <c r="AA567" i="1" l="1"/>
  <c r="F567" i="1"/>
  <c r="M567" i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s="1"/>
  <c r="AA566" i="1" l="1"/>
  <c r="Z565" i="1"/>
  <c r="Y565" i="1"/>
  <c r="S565" i="1"/>
  <c r="R565" i="1"/>
  <c r="L565" i="1"/>
  <c r="K565" i="1"/>
  <c r="E565" i="1"/>
  <c r="D565" i="1"/>
  <c r="F565" i="1" l="1"/>
  <c r="AA565" i="1"/>
  <c r="T565" i="1"/>
  <c r="M565" i="1"/>
  <c r="Z564" i="1"/>
  <c r="Y564" i="1"/>
  <c r="S564" i="1"/>
  <c r="R564" i="1"/>
  <c r="L564" i="1"/>
  <c r="K564" i="1"/>
  <c r="E564" i="1"/>
  <c r="D564" i="1"/>
  <c r="M564" i="1" l="1"/>
  <c r="T564" i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S560" i="1"/>
  <c r="R560" i="1"/>
  <c r="L560" i="1"/>
  <c r="K560" i="1"/>
  <c r="E560" i="1"/>
  <c r="D560" i="1"/>
  <c r="AA560" i="1" l="1"/>
  <c r="F560" i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AA173" i="1" s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F571" i="1" l="1"/>
  <c r="M571" i="1"/>
  <c r="T571" i="1"/>
  <c r="AA571" i="1"/>
  <c r="T160" i="1"/>
  <c r="AA19" i="1"/>
  <c r="T161" i="1"/>
  <c r="T153" i="1"/>
  <c r="AA159" i="1"/>
  <c r="T121" i="1"/>
  <c r="M70" i="1"/>
  <c r="AA63" i="1"/>
  <c r="F432" i="1"/>
  <c r="M26" i="1"/>
  <c r="F400" i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<sst xmlns="http://schemas.openxmlformats.org/spreadsheetml/2006/main" count="44" uniqueCount="15">
  <si>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</si>
  <si>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</si>
  <si>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</si>
  <si>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</si>
  <si>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</si>
  <si>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</si>
  <si>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</si>
  <si>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</si>
  <si>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</si>
  <si>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</si>
  <si>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</si>
  <si>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</si>
  <si>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</si>
  <si>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</si>
  <si>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26th July 2021 to 25th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</si>
</sst>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4"/>
  <sheetViews>
    <sheetView showGridLines="0" tabSelected="1" topLeftCell="I1" workbookViewId="0">
      <pane ySplit="2" topLeftCell="A567" activePane="bottomLeft" state="frozen"/>
      <selection pane="bottomLeft" activeCell="O569" sqref="O569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28" t="s">
        <v>3</v>
      </c>
      <c r="B1" s="29" t="s">
        <v>2</v>
      </c>
      <c r="C1" s="29"/>
      <c r="D1" s="29" t="s">
        <v>0</v>
      </c>
      <c r="E1" s="29"/>
      <c r="F1" s="30" t="s">
        <v>1</v>
      </c>
      <c r="H1" s="28" t="s">
        <v>3</v>
      </c>
      <c r="I1" s="29" t="s">
        <v>2</v>
      </c>
      <c r="J1" s="29"/>
      <c r="K1" s="29" t="s">
        <v>0</v>
      </c>
      <c r="L1" s="29"/>
      <c r="M1" s="30" t="s">
        <v>1</v>
      </c>
      <c r="O1" s="28" t="s">
        <v>3</v>
      </c>
      <c r="P1" s="29" t="s">
        <v>2</v>
      </c>
      <c r="Q1" s="29"/>
      <c r="R1" s="29" t="s">
        <v>0</v>
      </c>
      <c r="S1" s="29"/>
      <c r="T1" s="30" t="s">
        <v>1</v>
      </c>
      <c r="V1" s="28" t="s">
        <v>3</v>
      </c>
      <c r="W1" s="29" t="s">
        <v>2</v>
      </c>
      <c r="X1" s="29"/>
      <c r="Y1" s="29" t="s">
        <v>0</v>
      </c>
      <c r="Z1" s="29"/>
      <c r="AA1" s="30" t="s">
        <v>1</v>
      </c>
    </row>
    <row r="2" spans="1:27" ht="57.5" x14ac:dyDescent="0.35">
      <c r="A2" s="28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0"/>
      <c r="H2" s="28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0"/>
      <c r="O2" s="28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0"/>
      <c r="V2" s="28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0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69" si="165">I567/I566-1</f>
        <v>5.7317334476107984E-3</v>
      </c>
      <c r="L567" s="23">
        <f t="shared" ref="L567:L569" si="166">J567/J566-1</f>
        <v>5.739337348793061E-3</v>
      </c>
      <c r="M567" s="24">
        <f t="shared" ref="M567:M569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69" si="168">P567/P566-1</f>
        <v>1.4837480514981793E-2</v>
      </c>
      <c r="S567" s="23">
        <f t="shared" ref="S567:S569" si="169">Q567/Q566-1</f>
        <v>1.4862618734305277E-2</v>
      </c>
      <c r="T567" s="24">
        <f t="shared" ref="T567:T569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69" si="171">W567/W566-1</f>
        <v>1.4814814814814836E-2</v>
      </c>
      <c r="Z567" s="23">
        <f t="shared" ref="Z567:Z569" si="172">X567/X566-1</f>
        <v>1.4862618734305277E-2</v>
      </c>
      <c r="AA567" s="24">
        <f t="shared" ref="AA567:AA569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1" spans="1:27" ht="29" x14ac:dyDescent="0.35">
      <c r="A571" s="14" t="s">
        <v>6</v>
      </c>
      <c r="B571" s="15" t="s">
        <v>7</v>
      </c>
      <c r="C571" s="16" t="s">
        <v>14</v>
      </c>
      <c r="D571" s="17"/>
      <c r="E571" s="18"/>
      <c r="F571" s="19">
        <f>STDEVP(F321:F569)*SQRT(250)</f>
        <v>1.0040925545951806E-3</v>
      </c>
      <c r="H571" s="14" t="s">
        <v>6</v>
      </c>
      <c r="I571" s="15" t="s">
        <v>7</v>
      </c>
      <c r="J571" s="16" t="s">
        <v>14</v>
      </c>
      <c r="K571" s="17"/>
      <c r="L571" s="18"/>
      <c r="M571" s="19">
        <f>STDEVP(M321:M569)*SQRT(250)</f>
        <v>1.0384838150340641E-3</v>
      </c>
      <c r="O571" s="14" t="s">
        <v>6</v>
      </c>
      <c r="P571" s="15" t="s">
        <v>7</v>
      </c>
      <c r="Q571" s="16" t="s">
        <v>14</v>
      </c>
      <c r="R571" s="17"/>
      <c r="S571" s="18"/>
      <c r="T571" s="19">
        <f>STDEVP(T321:T569)*SQRT(250)</f>
        <v>1.5543072651338673E-3</v>
      </c>
      <c r="V571" s="14" t="s">
        <v>6</v>
      </c>
      <c r="W571" s="15" t="s">
        <v>7</v>
      </c>
      <c r="X571" s="16" t="s">
        <v>14</v>
      </c>
      <c r="Y571" s="17"/>
      <c r="Z571" s="18"/>
      <c r="AA571" s="19">
        <f>STDEVP(AA321:AA569)*SQRT(250)</f>
        <v>1.5070736381807854E-3</v>
      </c>
    </row>
    <row r="573" spans="1:27" x14ac:dyDescent="0.35">
      <c r="A573" t="s">
        <v>8</v>
      </c>
      <c r="H573" t="s">
        <v>8</v>
      </c>
      <c r="O573" t="s">
        <v>8</v>
      </c>
      <c r="V573" t="s">
        <v>8</v>
      </c>
    </row>
    <row r="574" spans="1:27" x14ac:dyDescent="0.35">
      <c r="A574" t="s">
        <v>9</v>
      </c>
      <c r="H574" t="s">
        <v>9</v>
      </c>
      <c r="O574" t="s">
        <v>9</v>
      </c>
      <c r="V574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2022-07-26T05:25:56Z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